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20115" windowHeight="10470" activeTab="0"/>
  </bookViews>
  <sheets>
    <sheet name="luglio-settembre" sheetId="1" r:id="rId1"/>
  </sheets>
  <definedNames>
    <definedName name="_xlnm._FilterDatabase" localSheetId="0" hidden="1">'luglio-settembre'!$B$3:$I$35</definedName>
  </definedNames>
  <calcPr fullCalcOnLoad="1"/>
</workbook>
</file>

<file path=xl/comments1.xml><?xml version="1.0" encoding="utf-8"?>
<comments xmlns="http://schemas.openxmlformats.org/spreadsheetml/2006/main">
  <authors>
    <author>mvacca</author>
  </authors>
  <commentList>
    <comment ref="G3" authorId="0">
      <text>
        <r>
          <rPr>
            <b/>
            <sz val="9"/>
            <rFont val="Tahoma"/>
            <family val="0"/>
          </rPr>
          <t>mvacca:</t>
        </r>
        <r>
          <rPr>
            <sz val="9"/>
            <rFont val="Tahoma"/>
            <family val="0"/>
          </rPr>
          <t xml:space="preserve">
prende data del mandato</t>
        </r>
      </text>
    </comment>
    <comment ref="D3" authorId="0">
      <text>
        <r>
          <rPr>
            <b/>
            <sz val="9"/>
            <rFont val="Tahoma"/>
            <family val="0"/>
          </rPr>
          <t>mvacca:</t>
        </r>
        <r>
          <rPr>
            <sz val="9"/>
            <rFont val="Tahoma"/>
            <family val="0"/>
          </rPr>
          <t xml:space="preserve">
IL PROGRAMMA METTE DATA EMISSIONE</t>
        </r>
      </text>
    </comment>
  </commentList>
</comments>
</file>

<file path=xl/sharedStrings.xml><?xml version="1.0" encoding="utf-8"?>
<sst xmlns="http://schemas.openxmlformats.org/spreadsheetml/2006/main" count="43" uniqueCount="42">
  <si>
    <t xml:space="preserve">N. progressivo                                                                                                                                                                                                                                  </t>
  </si>
  <si>
    <t>data di arrivo della  fattura elettronica</t>
  </si>
  <si>
    <t xml:space="preserve">data di pagamento (trasmisione degli ordinativi di pagamento all'istituto cassiere) </t>
  </si>
  <si>
    <t>importo x                        giorni</t>
  </si>
  <si>
    <t>TOTALI</t>
  </si>
  <si>
    <t>Indicazione delle ditta e del numero della  fattura</t>
  </si>
  <si>
    <t xml:space="preserve">data di scadenza             ( 30 gg.  dalla data di ricervimento della fattura sul portale SIDI </t>
  </si>
  <si>
    <t>INDICATORE TEMPESTIVITA' PAGAMENTI</t>
  </si>
  <si>
    <t xml:space="preserve">La stanza della musica -fatt. n.252 </t>
  </si>
  <si>
    <t>Gruppo Spaggiari Parma Spa-fattura n.20154E20134</t>
  </si>
  <si>
    <t>Morelli Trasporti e servizi srl-fattura n. 37</t>
  </si>
  <si>
    <t>Esaglobal srl-fattura n.6/PA</t>
  </si>
  <si>
    <t>Esaglobal srl-fattura n.7/PA</t>
  </si>
  <si>
    <t>Audioprofessional di Aldo Angeli-fatt. n.24</t>
  </si>
  <si>
    <t>Ataji srl- fatt. 5/15</t>
  </si>
  <si>
    <t>Moto e musica srl-fatt. n.54</t>
  </si>
  <si>
    <t>Poste italiane S.p.A.-fatt. n.8715144205</t>
  </si>
  <si>
    <t>Latini Giulio-fatt. n.1/PA</t>
  </si>
  <si>
    <t>Cavalli Pietro-fatt. n.163/P</t>
  </si>
  <si>
    <t>Metropol servizi di sicurezza srl-fattura n.103</t>
  </si>
  <si>
    <t>Samarcanda Società Cooperativa-fattura n° 32</t>
  </si>
  <si>
    <t>Refe srl-fattura n. 14/15</t>
  </si>
  <si>
    <t>Refe srl-8/2015</t>
  </si>
  <si>
    <t>Logica pianoforti di G. Floccari- fatt. n°05/P</t>
  </si>
  <si>
    <t>Gruppo Concrete srl-fatt. n. 4/PA/15</t>
  </si>
  <si>
    <t>isidata s.r.l.-fatt. n.280</t>
  </si>
  <si>
    <t>Arcos Italia di Latorre Giorgia-fatt. n°151/PA</t>
  </si>
  <si>
    <t>Mediterranea di Coletta A.-fatt.n.661/15</t>
  </si>
  <si>
    <t>geostudio di Aldo e Maurizio Pierro- fatt. n°14</t>
  </si>
  <si>
    <t>Università degli studi di Roma</t>
  </si>
  <si>
    <t xml:space="preserve">Pierleoni e figli- fatt. n.1078 </t>
  </si>
  <si>
    <t xml:space="preserve">motivo del ritardo                                  ( inesigibilità, se soggette a contestazione stragiudiziali o contenzioso giudiziario. Il Durc non acquisito non giustifica il ritardo, atteso che dal 1 luglio è consultabile on line. ) </t>
  </si>
  <si>
    <t xml:space="preserve">              numero gg. prima della scadenza (segno  -);           numero  gg. dopo della scadenza (segno +). In presenza di contenzioso i giorni vanno calcolati dal momento in cui le fatture diventano esigibili</t>
  </si>
  <si>
    <t>Metropol servizi di sicurezza srl-fattura n.128</t>
  </si>
  <si>
    <t>Ufip srl</t>
  </si>
  <si>
    <t>Associazione Italiana Gordon</t>
  </si>
  <si>
    <t>Metropol servizi di sicurezza srl-fattura n.150</t>
  </si>
  <si>
    <t>Cavalli Pietro-fatt. n.193/P</t>
  </si>
  <si>
    <t>Gruppo Spaggiari Parma Spa-fattura n.20154E12645</t>
  </si>
  <si>
    <t>System Byte srl fatt. n° 2/PY</t>
  </si>
  <si>
    <r>
      <t xml:space="preserve">importo   </t>
    </r>
    <r>
      <rPr>
        <sz val="11"/>
        <rFont val="Calibri"/>
        <family val="2"/>
      </rPr>
      <t>(nel caso di scissione dei pagamenti  l'IVA non rientra nell'importo dovuto)</t>
    </r>
  </si>
  <si>
    <r>
      <t xml:space="preserve">data di scadenza indicata in fattura dal fornitore, secondo condizioni pattuite che </t>
    </r>
    <r>
      <rPr>
        <sz val="11"/>
        <rFont val="Calibri"/>
        <family val="2"/>
      </rPr>
      <t xml:space="preserve">comunque non può essere superiore a 60 gg.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</si>
</sst>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8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8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/>
    </xf>
    <xf numFmtId="44" fontId="4" fillId="0" borderId="0" xfId="59" applyFont="1" applyFill="1" applyBorder="1" applyAlignment="1">
      <alignment/>
    </xf>
    <xf numFmtId="0" fontId="4" fillId="0" borderId="0" xfId="0" applyFont="1" applyFill="1" applyBorder="1" applyAlignment="1">
      <alignment/>
    </xf>
    <xf numFmtId="8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8" fontId="4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PageLayoutView="0" workbookViewId="0" topLeftCell="A1">
      <selection activeCell="A7" sqref="A1:IV16384"/>
    </sheetView>
  </sheetViews>
  <sheetFormatPr defaultColWidth="9.140625" defaultRowHeight="15"/>
  <cols>
    <col min="1" max="2" width="9.140625" style="4" customWidth="1"/>
    <col min="3" max="3" width="57.8515625" style="4" bestFit="1" customWidth="1"/>
    <col min="4" max="4" width="11.140625" style="4" customWidth="1"/>
    <col min="5" max="5" width="10.7109375" style="4" bestFit="1" customWidth="1"/>
    <col min="6" max="6" width="18.140625" style="4" customWidth="1"/>
    <col min="7" max="7" width="10.7109375" style="4" bestFit="1" customWidth="1"/>
    <col min="8" max="8" width="12.7109375" style="4" customWidth="1"/>
    <col min="9" max="9" width="24.00390625" style="4" customWidth="1"/>
    <col min="10" max="10" width="21.7109375" style="4" customWidth="1"/>
    <col min="11" max="11" width="27.57421875" style="4" customWidth="1"/>
    <col min="12" max="16384" width="9.140625" style="4" customWidth="1"/>
  </cols>
  <sheetData>
    <row r="1" ht="15"/>
    <row r="2" ht="15"/>
    <row r="3" spans="2:11" ht="261.75" customHeight="1">
      <c r="B3" s="7" t="s">
        <v>0</v>
      </c>
      <c r="C3" s="5" t="s">
        <v>5</v>
      </c>
      <c r="D3" s="5" t="s">
        <v>1</v>
      </c>
      <c r="E3" s="5" t="s">
        <v>6</v>
      </c>
      <c r="F3" s="5" t="s">
        <v>41</v>
      </c>
      <c r="G3" s="5" t="s">
        <v>2</v>
      </c>
      <c r="H3" s="5" t="s">
        <v>40</v>
      </c>
      <c r="I3" s="7" t="s">
        <v>32</v>
      </c>
      <c r="J3" s="5" t="s">
        <v>3</v>
      </c>
      <c r="K3" s="5" t="s">
        <v>31</v>
      </c>
    </row>
    <row r="4" spans="2:11" ht="15">
      <c r="B4" s="8">
        <v>1</v>
      </c>
      <c r="C4" s="1" t="s">
        <v>8</v>
      </c>
      <c r="D4" s="9">
        <v>42167</v>
      </c>
      <c r="E4" s="9">
        <v>42197</v>
      </c>
      <c r="F4" s="1"/>
      <c r="G4" s="9">
        <v>42199</v>
      </c>
      <c r="H4" s="2">
        <v>344.93</v>
      </c>
      <c r="I4" s="3">
        <v>2</v>
      </c>
      <c r="J4" s="2">
        <f>H4*I4</f>
        <v>689.86</v>
      </c>
      <c r="K4" s="1"/>
    </row>
    <row r="5" spans="2:11" ht="15">
      <c r="B5" s="8">
        <v>2</v>
      </c>
      <c r="C5" s="1" t="s">
        <v>10</v>
      </c>
      <c r="D5" s="9">
        <v>42171</v>
      </c>
      <c r="E5" s="9">
        <v>42201</v>
      </c>
      <c r="F5" s="9"/>
      <c r="G5" s="9">
        <v>42199</v>
      </c>
      <c r="H5" s="2">
        <v>1500</v>
      </c>
      <c r="I5" s="3">
        <v>-2</v>
      </c>
      <c r="J5" s="2">
        <f aca="true" t="shared" si="0" ref="J5:J34">H5*I5</f>
        <v>-3000</v>
      </c>
      <c r="K5" s="1"/>
    </row>
    <row r="6" spans="2:11" ht="15">
      <c r="B6" s="8">
        <v>3</v>
      </c>
      <c r="C6" s="1" t="s">
        <v>9</v>
      </c>
      <c r="D6" s="9">
        <v>42171</v>
      </c>
      <c r="E6" s="9"/>
      <c r="F6" s="9">
        <v>42218</v>
      </c>
      <c r="G6" s="9">
        <v>42186</v>
      </c>
      <c r="H6" s="2">
        <v>64.01</v>
      </c>
      <c r="I6" s="3">
        <v>-32</v>
      </c>
      <c r="J6" s="2">
        <f t="shared" si="0"/>
        <v>-2048.32</v>
      </c>
      <c r="K6" s="1"/>
    </row>
    <row r="7" spans="2:11" ht="15">
      <c r="B7" s="8">
        <v>4</v>
      </c>
      <c r="C7" s="1" t="s">
        <v>11</v>
      </c>
      <c r="D7" s="9">
        <v>42174</v>
      </c>
      <c r="E7" s="9">
        <v>42204</v>
      </c>
      <c r="F7" s="9"/>
      <c r="G7" s="9">
        <v>42188</v>
      </c>
      <c r="H7" s="2">
        <v>1136.8</v>
      </c>
      <c r="I7" s="3">
        <v>-16</v>
      </c>
      <c r="J7" s="2">
        <f t="shared" si="0"/>
        <v>-18188.8</v>
      </c>
      <c r="K7" s="1"/>
    </row>
    <row r="8" spans="2:11" ht="15">
      <c r="B8" s="8">
        <v>5</v>
      </c>
      <c r="C8" s="1" t="s">
        <v>12</v>
      </c>
      <c r="D8" s="9">
        <v>42172</v>
      </c>
      <c r="E8" s="9">
        <v>42202</v>
      </c>
      <c r="F8" s="9"/>
      <c r="G8" s="9">
        <v>42188</v>
      </c>
      <c r="H8" s="2">
        <v>3410</v>
      </c>
      <c r="I8" s="3">
        <v>-14</v>
      </c>
      <c r="J8" s="2">
        <f t="shared" si="0"/>
        <v>-47740</v>
      </c>
      <c r="K8" s="1"/>
    </row>
    <row r="9" spans="2:11" ht="15">
      <c r="B9" s="8">
        <v>6</v>
      </c>
      <c r="C9" s="1" t="s">
        <v>13</v>
      </c>
      <c r="D9" s="9">
        <v>42177</v>
      </c>
      <c r="E9" s="9">
        <v>42207</v>
      </c>
      <c r="F9" s="9"/>
      <c r="G9" s="9">
        <v>42199</v>
      </c>
      <c r="H9" s="2">
        <v>2890</v>
      </c>
      <c r="I9" s="3">
        <v>-8</v>
      </c>
      <c r="J9" s="2">
        <f t="shared" si="0"/>
        <v>-23120</v>
      </c>
      <c r="K9" s="1"/>
    </row>
    <row r="10" spans="2:11" ht="15">
      <c r="B10" s="8">
        <v>7</v>
      </c>
      <c r="C10" s="1" t="s">
        <v>14</v>
      </c>
      <c r="D10" s="9">
        <v>42184</v>
      </c>
      <c r="E10" s="9">
        <v>42214</v>
      </c>
      <c r="F10" s="1"/>
      <c r="G10" s="9">
        <v>42199</v>
      </c>
      <c r="H10" s="2">
        <v>150</v>
      </c>
      <c r="I10" s="3">
        <v>-15</v>
      </c>
      <c r="J10" s="2">
        <f t="shared" si="0"/>
        <v>-2250</v>
      </c>
      <c r="K10" s="1"/>
    </row>
    <row r="11" spans="2:11" ht="15">
      <c r="B11" s="8">
        <v>8</v>
      </c>
      <c r="C11" s="1" t="s">
        <v>15</v>
      </c>
      <c r="D11" s="9">
        <v>42185</v>
      </c>
      <c r="E11" s="9">
        <v>42215</v>
      </c>
      <c r="F11" s="9"/>
      <c r="G11" s="9">
        <v>42192</v>
      </c>
      <c r="H11" s="2">
        <v>400</v>
      </c>
      <c r="I11" s="3">
        <v>-23</v>
      </c>
      <c r="J11" s="2">
        <f t="shared" si="0"/>
        <v>-9200</v>
      </c>
      <c r="K11" s="1"/>
    </row>
    <row r="12" spans="2:11" ht="15">
      <c r="B12" s="8">
        <v>9</v>
      </c>
      <c r="C12" s="1" t="s">
        <v>16</v>
      </c>
      <c r="D12" s="9">
        <v>42181</v>
      </c>
      <c r="E12" s="9">
        <v>42211</v>
      </c>
      <c r="F12" s="9"/>
      <c r="G12" s="9">
        <v>42199</v>
      </c>
      <c r="H12" s="2">
        <v>472.79</v>
      </c>
      <c r="I12" s="3">
        <v>-12</v>
      </c>
      <c r="J12" s="2">
        <f t="shared" si="0"/>
        <v>-5673.4800000000005</v>
      </c>
      <c r="K12" s="1"/>
    </row>
    <row r="13" spans="2:11" ht="15">
      <c r="B13" s="8">
        <v>10</v>
      </c>
      <c r="C13" s="1" t="s">
        <v>17</v>
      </c>
      <c r="D13" s="9">
        <v>42185</v>
      </c>
      <c r="E13" s="9">
        <v>42215</v>
      </c>
      <c r="F13" s="9"/>
      <c r="G13" s="9">
        <v>42212</v>
      </c>
      <c r="H13" s="2">
        <v>1557.76</v>
      </c>
      <c r="I13" s="3">
        <v>-3</v>
      </c>
      <c r="J13" s="2">
        <f t="shared" si="0"/>
        <v>-4673.28</v>
      </c>
      <c r="K13" s="1"/>
    </row>
    <row r="14" spans="2:11" ht="15">
      <c r="B14" s="8">
        <v>11</v>
      </c>
      <c r="C14" s="1" t="s">
        <v>18</v>
      </c>
      <c r="D14" s="9">
        <v>42188</v>
      </c>
      <c r="E14" s="9">
        <v>42218</v>
      </c>
      <c r="F14" s="9"/>
      <c r="G14" s="9">
        <v>42192</v>
      </c>
      <c r="H14" s="2">
        <v>363.93</v>
      </c>
      <c r="I14" s="3">
        <v>-26</v>
      </c>
      <c r="J14" s="2">
        <f t="shared" si="0"/>
        <v>-9462.18</v>
      </c>
      <c r="K14" s="1"/>
    </row>
    <row r="15" spans="2:11" ht="15">
      <c r="B15" s="8">
        <v>12</v>
      </c>
      <c r="C15" s="1" t="s">
        <v>19</v>
      </c>
      <c r="D15" s="9">
        <v>42192</v>
      </c>
      <c r="E15" s="9"/>
      <c r="F15" s="9">
        <v>42247</v>
      </c>
      <c r="G15" s="9">
        <v>42199</v>
      </c>
      <c r="H15" s="2">
        <v>100</v>
      </c>
      <c r="I15" s="3">
        <v>-48</v>
      </c>
      <c r="J15" s="2">
        <f t="shared" si="0"/>
        <v>-4800</v>
      </c>
      <c r="K15" s="1"/>
    </row>
    <row r="16" spans="2:11" ht="15">
      <c r="B16" s="8">
        <v>13</v>
      </c>
      <c r="C16" s="1" t="s">
        <v>20</v>
      </c>
      <c r="D16" s="9">
        <v>42192</v>
      </c>
      <c r="E16" s="9">
        <v>42222</v>
      </c>
      <c r="F16" s="9"/>
      <c r="G16" s="9">
        <v>42199</v>
      </c>
      <c r="H16" s="2">
        <v>900</v>
      </c>
      <c r="I16" s="3">
        <v>-23</v>
      </c>
      <c r="J16" s="2">
        <f t="shared" si="0"/>
        <v>-20700</v>
      </c>
      <c r="K16" s="1"/>
    </row>
    <row r="17" spans="2:11" ht="15">
      <c r="B17" s="8">
        <v>14</v>
      </c>
      <c r="C17" s="1" t="s">
        <v>22</v>
      </c>
      <c r="D17" s="9">
        <v>42159</v>
      </c>
      <c r="E17" s="9">
        <v>42189</v>
      </c>
      <c r="F17" s="9"/>
      <c r="G17" s="9">
        <v>42188</v>
      </c>
      <c r="H17" s="2">
        <v>1200</v>
      </c>
      <c r="I17" s="3">
        <v>-1</v>
      </c>
      <c r="J17" s="2">
        <f t="shared" si="0"/>
        <v>-1200</v>
      </c>
      <c r="K17" s="1"/>
    </row>
    <row r="18" spans="2:11" ht="15">
      <c r="B18" s="8">
        <v>15</v>
      </c>
      <c r="C18" s="1" t="s">
        <v>21</v>
      </c>
      <c r="D18" s="9">
        <v>42193</v>
      </c>
      <c r="E18" s="9">
        <v>42223</v>
      </c>
      <c r="F18" s="9"/>
      <c r="G18" s="9">
        <v>42199</v>
      </c>
      <c r="H18" s="2">
        <v>1200</v>
      </c>
      <c r="I18" s="3">
        <v>-24</v>
      </c>
      <c r="J18" s="2">
        <f t="shared" si="0"/>
        <v>-28800</v>
      </c>
      <c r="K18" s="1"/>
    </row>
    <row r="19" spans="2:11" ht="15">
      <c r="B19" s="8">
        <v>16</v>
      </c>
      <c r="C19" s="1" t="s">
        <v>23</v>
      </c>
      <c r="D19" s="9"/>
      <c r="E19" s="9">
        <v>42193</v>
      </c>
      <c r="F19" s="9"/>
      <c r="G19" s="9">
        <v>42200</v>
      </c>
      <c r="H19" s="2">
        <v>3375</v>
      </c>
      <c r="I19" s="3">
        <v>7</v>
      </c>
      <c r="J19" s="2">
        <f t="shared" si="0"/>
        <v>23625</v>
      </c>
      <c r="K19" s="1"/>
    </row>
    <row r="20" spans="2:11" ht="15">
      <c r="B20" s="8">
        <v>17</v>
      </c>
      <c r="C20" s="1" t="s">
        <v>26</v>
      </c>
      <c r="D20" s="9">
        <v>42199</v>
      </c>
      <c r="E20" s="9">
        <v>42229</v>
      </c>
      <c r="F20" s="9"/>
      <c r="G20" s="9">
        <v>42205</v>
      </c>
      <c r="H20" s="10">
        <v>189</v>
      </c>
      <c r="I20" s="3">
        <v>-24</v>
      </c>
      <c r="J20" s="2">
        <f t="shared" si="0"/>
        <v>-4536</v>
      </c>
      <c r="K20" s="1"/>
    </row>
    <row r="21" spans="2:11" ht="15">
      <c r="B21" s="8">
        <v>18</v>
      </c>
      <c r="C21" s="1" t="s">
        <v>24</v>
      </c>
      <c r="D21" s="9">
        <v>42197</v>
      </c>
      <c r="E21" s="9"/>
      <c r="F21" s="9">
        <v>42247</v>
      </c>
      <c r="G21" s="9">
        <v>42200</v>
      </c>
      <c r="H21" s="2">
        <v>6000</v>
      </c>
      <c r="I21" s="3">
        <v>-47</v>
      </c>
      <c r="J21" s="2">
        <f t="shared" si="0"/>
        <v>-282000</v>
      </c>
      <c r="K21" s="1"/>
    </row>
    <row r="22" spans="2:11" ht="15">
      <c r="B22" s="8">
        <v>19</v>
      </c>
      <c r="C22" s="1" t="s">
        <v>25</v>
      </c>
      <c r="D22" s="9">
        <v>42199</v>
      </c>
      <c r="E22" s="9"/>
      <c r="F22" s="9">
        <v>42278</v>
      </c>
      <c r="G22" s="9">
        <v>42205</v>
      </c>
      <c r="H22" s="2">
        <v>2200</v>
      </c>
      <c r="I22" s="3">
        <v>-73</v>
      </c>
      <c r="J22" s="2">
        <f t="shared" si="0"/>
        <v>-160600</v>
      </c>
      <c r="K22" s="1"/>
    </row>
    <row r="23" spans="2:11" ht="15">
      <c r="B23" s="8">
        <v>20</v>
      </c>
      <c r="C23" s="1" t="s">
        <v>27</v>
      </c>
      <c r="D23" s="9">
        <v>42201</v>
      </c>
      <c r="E23" s="9">
        <v>42231</v>
      </c>
      <c r="F23" s="11"/>
      <c r="G23" s="9">
        <v>42205</v>
      </c>
      <c r="H23" s="12">
        <v>294</v>
      </c>
      <c r="I23" s="3">
        <v>-26</v>
      </c>
      <c r="J23" s="2">
        <f t="shared" si="0"/>
        <v>-7644</v>
      </c>
      <c r="K23" s="1"/>
    </row>
    <row r="24" spans="2:11" ht="15">
      <c r="B24" s="8">
        <v>21</v>
      </c>
      <c r="C24" s="1" t="s">
        <v>28</v>
      </c>
      <c r="D24" s="9">
        <v>42212</v>
      </c>
      <c r="E24" s="9">
        <v>42242</v>
      </c>
      <c r="F24" s="9"/>
      <c r="G24" s="9">
        <v>42212</v>
      </c>
      <c r="H24" s="2">
        <v>1268.8</v>
      </c>
      <c r="I24" s="3">
        <v>-30</v>
      </c>
      <c r="J24" s="2">
        <f t="shared" si="0"/>
        <v>-38064</v>
      </c>
      <c r="K24" s="1"/>
    </row>
    <row r="25" spans="2:11" ht="15">
      <c r="B25" s="8">
        <v>22</v>
      </c>
      <c r="C25" s="1" t="s">
        <v>29</v>
      </c>
      <c r="D25" s="9">
        <v>42214</v>
      </c>
      <c r="E25" s="9">
        <v>42244</v>
      </c>
      <c r="F25" s="9"/>
      <c r="G25" s="9">
        <v>42216</v>
      </c>
      <c r="H25" s="2">
        <v>750</v>
      </c>
      <c r="I25" s="3">
        <v>-28</v>
      </c>
      <c r="J25" s="2">
        <f t="shared" si="0"/>
        <v>-21000</v>
      </c>
      <c r="K25" s="1"/>
    </row>
    <row r="26" spans="2:11" ht="15">
      <c r="B26" s="8">
        <v>23</v>
      </c>
      <c r="C26" s="1" t="s">
        <v>30</v>
      </c>
      <c r="D26" s="9">
        <v>42219</v>
      </c>
      <c r="E26" s="9">
        <v>42249</v>
      </c>
      <c r="F26" s="9"/>
      <c r="G26" s="9">
        <v>42271</v>
      </c>
      <c r="H26" s="2">
        <v>117</v>
      </c>
      <c r="I26" s="3">
        <v>22</v>
      </c>
      <c r="J26" s="2">
        <f t="shared" si="0"/>
        <v>2574</v>
      </c>
      <c r="K26" s="1"/>
    </row>
    <row r="27" spans="2:11" ht="15">
      <c r="B27" s="8">
        <v>24</v>
      </c>
      <c r="C27" s="1" t="s">
        <v>33</v>
      </c>
      <c r="D27" s="9">
        <v>42223</v>
      </c>
      <c r="E27" s="1"/>
      <c r="F27" s="9">
        <v>42277</v>
      </c>
      <c r="G27" s="9">
        <v>42271</v>
      </c>
      <c r="H27" s="2">
        <v>100</v>
      </c>
      <c r="I27" s="3">
        <v>-6</v>
      </c>
      <c r="J27" s="2">
        <f t="shared" si="0"/>
        <v>-600</v>
      </c>
      <c r="K27" s="1"/>
    </row>
    <row r="28" spans="2:11" ht="15">
      <c r="B28" s="8">
        <v>25</v>
      </c>
      <c r="C28" s="1" t="s">
        <v>34</v>
      </c>
      <c r="D28" s="9">
        <v>42186</v>
      </c>
      <c r="E28" s="9">
        <v>42216</v>
      </c>
      <c r="F28" s="9"/>
      <c r="G28" s="9">
        <v>42199</v>
      </c>
      <c r="H28" s="2">
        <v>1250</v>
      </c>
      <c r="I28" s="3">
        <v>-17</v>
      </c>
      <c r="J28" s="2">
        <f t="shared" si="0"/>
        <v>-21250</v>
      </c>
      <c r="K28" s="1"/>
    </row>
    <row r="29" spans="2:11" ht="15">
      <c r="B29" s="8">
        <v>26</v>
      </c>
      <c r="C29" s="1" t="s">
        <v>35</v>
      </c>
      <c r="D29" s="9">
        <v>42154</v>
      </c>
      <c r="E29" s="9">
        <v>42184</v>
      </c>
      <c r="F29" s="9"/>
      <c r="G29" s="9">
        <v>42199</v>
      </c>
      <c r="H29" s="2">
        <v>900</v>
      </c>
      <c r="I29" s="3">
        <v>15</v>
      </c>
      <c r="J29" s="2">
        <f t="shared" si="0"/>
        <v>13500</v>
      </c>
      <c r="K29" s="1"/>
    </row>
    <row r="30" spans="2:11" ht="15">
      <c r="B30" s="8">
        <v>27</v>
      </c>
      <c r="C30" s="1" t="s">
        <v>36</v>
      </c>
      <c r="D30" s="9">
        <v>42250</v>
      </c>
      <c r="E30" s="9"/>
      <c r="F30" s="9">
        <v>42308</v>
      </c>
      <c r="G30" s="9">
        <v>42271</v>
      </c>
      <c r="H30" s="2">
        <v>100</v>
      </c>
      <c r="I30" s="3">
        <v>-37</v>
      </c>
      <c r="J30" s="2">
        <f t="shared" si="0"/>
        <v>-3700</v>
      </c>
      <c r="K30" s="1"/>
    </row>
    <row r="31" spans="2:11" ht="15">
      <c r="B31" s="8">
        <v>28</v>
      </c>
      <c r="C31" s="1" t="s">
        <v>37</v>
      </c>
      <c r="D31" s="9">
        <v>42255</v>
      </c>
      <c r="E31" s="9">
        <v>42285</v>
      </c>
      <c r="F31" s="9"/>
      <c r="G31" s="9">
        <v>42271</v>
      </c>
      <c r="H31" s="2">
        <v>72.95</v>
      </c>
      <c r="I31" s="3">
        <v>-14</v>
      </c>
      <c r="J31" s="2">
        <f t="shared" si="0"/>
        <v>-1021.3000000000001</v>
      </c>
      <c r="K31" s="1"/>
    </row>
    <row r="32" spans="2:11" ht="15">
      <c r="B32" s="8">
        <v>29</v>
      </c>
      <c r="C32" s="1" t="s">
        <v>38</v>
      </c>
      <c r="D32" s="9">
        <v>42258</v>
      </c>
      <c r="E32" s="9">
        <v>42288</v>
      </c>
      <c r="F32" s="9"/>
      <c r="G32" s="9">
        <v>42271</v>
      </c>
      <c r="H32" s="2">
        <v>50</v>
      </c>
      <c r="I32" s="3">
        <v>-17</v>
      </c>
      <c r="J32" s="2">
        <f t="shared" si="0"/>
        <v>-850</v>
      </c>
      <c r="K32" s="1"/>
    </row>
    <row r="33" spans="2:11" ht="15">
      <c r="B33" s="8">
        <v>30</v>
      </c>
      <c r="C33" s="1" t="s">
        <v>39</v>
      </c>
      <c r="D33" s="9">
        <v>42258</v>
      </c>
      <c r="E33" s="9">
        <v>42288</v>
      </c>
      <c r="F33" s="9"/>
      <c r="G33" s="9">
        <v>42271</v>
      </c>
      <c r="H33" s="2">
        <v>250</v>
      </c>
      <c r="I33" s="3">
        <v>-17</v>
      </c>
      <c r="J33" s="2">
        <f t="shared" si="0"/>
        <v>-4250</v>
      </c>
      <c r="K33" s="1"/>
    </row>
    <row r="34" spans="2:11" ht="15">
      <c r="B34" s="8">
        <v>31</v>
      </c>
      <c r="C34" s="1" t="s">
        <v>38</v>
      </c>
      <c r="D34" s="9">
        <v>42258</v>
      </c>
      <c r="E34" s="9">
        <v>42288</v>
      </c>
      <c r="F34" s="9"/>
      <c r="G34" s="9">
        <v>42271</v>
      </c>
      <c r="H34" s="2">
        <v>101.26</v>
      </c>
      <c r="I34" s="3">
        <v>-17</v>
      </c>
      <c r="J34" s="2">
        <f t="shared" si="0"/>
        <v>-1721.42</v>
      </c>
      <c r="K34" s="1"/>
    </row>
    <row r="35" spans="2:11" ht="15">
      <c r="B35" s="13" t="s">
        <v>4</v>
      </c>
      <c r="C35" s="14"/>
      <c r="D35" s="15"/>
      <c r="E35" s="15"/>
      <c r="F35" s="15"/>
      <c r="G35" s="15"/>
      <c r="H35" s="6">
        <f>SUM(H4:H34)</f>
        <v>32708.23</v>
      </c>
      <c r="I35" s="6">
        <f>SUM(I4:I34)</f>
        <v>-554</v>
      </c>
      <c r="J35" s="2">
        <f>SUM(J4:J34)</f>
        <v>-687703.92</v>
      </c>
      <c r="K35" s="1"/>
    </row>
    <row r="36" ht="15">
      <c r="B36" s="16"/>
    </row>
    <row r="37" spans="2:8" ht="15">
      <c r="B37" s="16"/>
      <c r="D37" s="17" t="s">
        <v>7</v>
      </c>
      <c r="E37" s="17"/>
      <c r="F37" s="17"/>
      <c r="G37" s="18">
        <f>J35/H35</f>
        <v>-21.025409201292764</v>
      </c>
      <c r="H37" s="19"/>
    </row>
    <row r="38" ht="15">
      <c r="B38" s="16"/>
    </row>
  </sheetData>
  <sheetProtection/>
  <autoFilter ref="B3:I35"/>
  <mergeCells count="1">
    <mergeCell ref="D37:F37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gverrelli</dc:creator>
  <cp:keywords/>
  <dc:description/>
  <cp:lastModifiedBy>mvacca</cp:lastModifiedBy>
  <cp:lastPrinted>2015-05-25T10:15:20Z</cp:lastPrinted>
  <dcterms:created xsi:type="dcterms:W3CDTF">2015-05-19T14:05:02Z</dcterms:created>
  <dcterms:modified xsi:type="dcterms:W3CDTF">2015-10-07T08:34:56Z</dcterms:modified>
  <cp:category/>
  <cp:version/>
  <cp:contentType/>
  <cp:contentStatus/>
</cp:coreProperties>
</file>